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ER\Pictures\Опен-бюджет\Новая папка\"/>
    </mc:Choice>
  </mc:AlternateContent>
  <bookViews>
    <workbookView xWindow="0" yWindow="0" windowWidth="28800" windowHeight="12330"/>
  </bookViews>
  <sheets>
    <sheet name="Sheet1" sheetId="1" r:id="rId1"/>
    <sheet name="Лист1" sheetId="2" r:id="rId2"/>
  </sheets>
  <definedNames>
    <definedName name="_xlnm.Print_Area" localSheetId="1">Лист1!$A$1:$D$23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20" i="1"/>
  <c r="I20" i="1" s="1"/>
  <c r="D17" i="2"/>
  <c r="I13" i="1"/>
</calcChain>
</file>

<file path=xl/sharedStrings.xml><?xml version="1.0" encoding="utf-8"?>
<sst xmlns="http://schemas.openxmlformats.org/spreadsheetml/2006/main" count="82" uniqueCount="56">
  <si>
    <r>
      <rPr>
        <sz val="7"/>
        <rFont val="Arial"/>
      </rPr>
      <t>1</t>
    </r>
  </si>
  <si>
    <r>
      <rPr>
        <sz val="6"/>
        <rFont val="Arial"/>
      </rPr>
      <t>2</t>
    </r>
  </si>
  <si>
    <r>
      <rPr>
        <sz val="7"/>
        <rFont val="Arial"/>
      </rPr>
      <t>2.1.</t>
    </r>
  </si>
  <si>
    <r>
      <rPr>
        <sz val="7"/>
        <rFont val="Arial"/>
      </rPr>
      <t>2.2.</t>
    </r>
  </si>
  <si>
    <r>
      <rPr>
        <sz val="7"/>
        <rFont val="Arial"/>
      </rPr>
      <t>2.3.</t>
    </r>
  </si>
  <si>
    <r>
      <rPr>
        <sz val="7"/>
        <rFont val="Arial"/>
      </rPr>
      <t>2.4.</t>
    </r>
  </si>
  <si>
    <r>
      <rPr>
        <sz val="7"/>
        <rFont val="Arial"/>
      </rPr>
      <t>2.5.</t>
    </r>
  </si>
  <si>
    <r>
      <rPr>
        <sz val="7"/>
        <rFont val="Arial"/>
      </rPr>
      <t>3</t>
    </r>
  </si>
  <si>
    <r>
      <rPr>
        <sz val="7"/>
        <rFont val="Arial"/>
      </rPr>
      <t>т/р</t>
    </r>
  </si>
  <si>
    <r>
      <rPr>
        <sz val="7"/>
        <rFont val="Arial"/>
      </rPr>
      <t>2</t>
    </r>
  </si>
  <si>
    <r>
      <rPr>
        <sz val="7"/>
        <rFont val="Arial"/>
      </rPr>
      <t>3.1.</t>
    </r>
  </si>
  <si>
    <r>
      <rPr>
        <sz val="7"/>
        <rFont val="Arial"/>
      </rPr>
      <t>3.2.</t>
    </r>
  </si>
  <si>
    <r>
      <rPr>
        <vertAlign val="superscript"/>
        <sz val="7"/>
        <rFont val="Arial"/>
      </rPr>
      <t>4</t>
    </r>
  </si>
  <si>
    <r>
      <rPr>
        <b/>
        <sz val="9"/>
        <rFont val="Arial"/>
      </rPr>
      <t>Курсаткич номи</t>
    </r>
  </si>
  <si>
    <r>
      <rPr>
        <b/>
        <sz val="6"/>
        <rFont val="Arial"/>
      </rPr>
      <t>Сумма</t>
    </r>
  </si>
  <si>
    <t>3.Искандаров</t>
  </si>
  <si>
    <t>Сух тумани Иқтисодиёт ва моия булими бошлиғи</t>
  </si>
  <si>
    <t>И.Шамсудинов</t>
  </si>
  <si>
    <t>‘’Тошаббусли бюджетлаштириш-жарасми натижалари буйича маълумотга</t>
  </si>
  <si>
    <r>
      <rPr>
        <b/>
        <sz val="11"/>
        <rFont val="Arial"/>
        <family val="2"/>
        <charset val="204"/>
      </rPr>
      <t>1-и лова</t>
    </r>
  </si>
  <si>
    <t>минг сум</t>
  </si>
  <si>
    <r>
      <rPr>
        <b/>
        <sz val="6"/>
        <rFont val="Arial"/>
      </rPr>
      <t xml:space="preserve"> </t>
    </r>
    <r>
      <rPr>
        <sz val="10"/>
        <rFont val="Times New Roman"/>
      </rPr>
      <t>т/р</t>
    </r>
  </si>
  <si>
    <t>Сух тумани</t>
  </si>
  <si>
    <t>Фарқи</t>
  </si>
  <si>
    <t>2023-йил 3-чорак якуни буйича " Фуқаролар ташаббуси" жараёни натижаларибуйича                                                                                             маълумот</t>
  </si>
  <si>
    <t>"Бюжет очиқлигини таъминлаш мақсадида расмий веб-сайтларида маълумотларни жойлаштириш тартиби туҳридаги низомга                                                            16-илова</t>
  </si>
  <si>
    <t>Йил бошига колдик,</t>
  </si>
  <si>
    <t>Фукаролар ташаббуси жамтармасига утгазилган маблатлар</t>
  </si>
  <si>
    <t>Тадбирларни амалга ошираётган пудратчи ташкилотларга бажарган ишлар учун туланган мабласлар</t>
  </si>
  <si>
    <t>Тадбирларни молиялаштиришга ажратилган, бирок пудратчи ташкилотларга тулаб берилмаган колдик маблатлар</t>
  </si>
  <si>
    <t>Фукаролар ташаббуси жамтармасидаги колидик маблатлар</t>
  </si>
  <si>
    <t>(минг.сум)</t>
  </si>
  <si>
    <t>Фукаролар ташаббуси жамгармаси маблагларини шакллантириш манбалари</t>
  </si>
  <si>
    <t>Фукаролар ташаббуси жамгармасига йуналтирилиши лозим булган маблаглар</t>
  </si>
  <si>
    <t>Фукдролар ташаббуси жамгармасига х,акик,атда утказилган маблаглар</t>
  </si>
  <si>
    <t>Изох,</t>
  </si>
  <si>
    <t>1-чорак</t>
  </si>
  <si>
    <t>2-чорак</t>
  </si>
  <si>
    <t>3-чорак</t>
  </si>
  <si>
    <t>4-чорак</t>
  </si>
  <si>
    <t>Туман бюджетининг тастицланган умумий харажатининг 5 фоиз к,исми микдрида ажратилган маблаглар</t>
  </si>
  <si>
    <t>3 139 626</t>
  </si>
  <si>
    <t>0.0</t>
  </si>
  <si>
    <t>Туман бюджетининг кушимча манбаларининг 30 фоиз кисми микдрида ажратилган маблаглар</t>
  </si>
  <si>
    <t>304 000</t>
  </si>
  <si>
    <t>эркин к,олдик, маблаглари</t>
  </si>
  <si>
    <t>Шу жумладан</t>
  </si>
  <si>
    <t>даромадларнинг хисобот чораклари якуни буйича аникданган прогноздан ошириб бажарилган цисми</t>
  </si>
  <si>
    <t>электрон савдо майдончасида ер участкаларига булган ^укукдарини сотишдан тушган маблаглар</t>
  </si>
  <si>
    <t>Узбекистан Республикаси Президентининг ПК,-5250 карорига асосан Республика бюджетидан ажратилган маблаглар</t>
  </si>
  <si>
    <t>Жами ажратилган маблаглар</t>
  </si>
  <si>
    <t>2023-йил 3-чорак якуни буйича " Фуқаролар ташаббуси" жамгармаси малагларини шакллантириш юзасидан                                                                                                     маълумот</t>
  </si>
  <si>
    <t>давлат даромадига утказилган мол-мулки реализация қилишдан тушган тушумлар</t>
  </si>
  <si>
    <t>Жамоатчилик фикри асосида шакллантирилган (ғолиб дед топилган) тадқирларни молиялаиггириш умун йуналтирилган маблатлар</t>
  </si>
  <si>
    <r>
      <rPr>
        <b/>
        <sz val="7"/>
        <rFont val="Arial"/>
        <family val="2"/>
        <charset val="204"/>
      </rPr>
      <t>0,0</t>
    </r>
  </si>
  <si>
    <t>Сух тумани Иқтисодиёт ва моия булими бош мутахасиси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</si>
</sst>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6"/>
      <name val="Arial"/>
    </font>
    <font>
      <sz val="10"/>
      <name val="Times New Roman"/>
    </font>
    <font>
      <sz val="7"/>
      <name val="Arial"/>
    </font>
    <font>
      <sz val="6"/>
      <name val="Arial"/>
    </font>
    <font>
      <vertAlign val="superscript"/>
      <sz val="7"/>
      <name val="Arial"/>
    </font>
    <font>
      <b/>
      <sz val="9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6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justify"/>
    </xf>
    <xf numFmtId="0" fontId="0" fillId="0" borderId="41" xfId="0" applyBorder="1" applyAlignment="1">
      <alignment horizontal="justify" vertic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3" fillId="0" borderId="32" xfId="0" applyFont="1" applyBorder="1" applyAlignment="1">
      <alignment vertical="top"/>
    </xf>
    <xf numFmtId="14" fontId="0" fillId="0" borderId="2" xfId="0" applyNumberFormat="1" applyBorder="1" applyAlignment="1">
      <alignment vertical="top"/>
    </xf>
    <xf numFmtId="0" fontId="10" fillId="0" borderId="2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14" fillId="0" borderId="45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0" fillId="0" borderId="45" xfId="0" applyBorder="1"/>
    <xf numFmtId="0" fontId="0" fillId="0" borderId="48" xfId="0" applyBorder="1"/>
    <xf numFmtId="0" fontId="0" fillId="0" borderId="0" xfId="0" applyAlignment="1"/>
    <xf numFmtId="0" fontId="8" fillId="0" borderId="0" xfId="0" applyFont="1" applyAlignment="1"/>
    <xf numFmtId="0" fontId="13" fillId="0" borderId="0" xfId="0" applyFont="1" applyAlignment="1">
      <alignment horizontal="right"/>
    </xf>
    <xf numFmtId="14" fontId="9" fillId="0" borderId="2" xfId="0" applyNumberFormat="1" applyFont="1" applyBorder="1" applyAlignment="1">
      <alignment vertical="top"/>
    </xf>
    <xf numFmtId="0" fontId="9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32" xfId="0" applyFont="1" applyBorder="1" applyAlignment="1">
      <alignment horizontal="center" vertical="top"/>
    </xf>
    <xf numFmtId="0" fontId="13" fillId="0" borderId="39" xfId="0" applyFont="1" applyBorder="1" applyAlignment="1">
      <alignment horizontal="center" wrapText="1"/>
    </xf>
    <xf numFmtId="0" fontId="16" fillId="0" borderId="30" xfId="0" applyFont="1" applyBorder="1" applyAlignment="1">
      <alignment horizontal="center" vertical="top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top" wrapText="1"/>
    </xf>
    <xf numFmtId="3" fontId="8" fillId="0" borderId="16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 wrapText="1"/>
    </xf>
    <xf numFmtId="3" fontId="8" fillId="0" borderId="2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left" vertical="top" wrapText="1"/>
    </xf>
    <xf numFmtId="4" fontId="12" fillId="0" borderId="39" xfId="0" applyNumberFormat="1" applyFont="1" applyBorder="1" applyAlignment="1">
      <alignment horizontal="center" wrapText="1"/>
    </xf>
    <xf numFmtId="0" fontId="8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8" fillId="0" borderId="3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wrapText="1"/>
    </xf>
    <xf numFmtId="0" fontId="11" fillId="0" borderId="47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573480" cy="140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view="pageBreakPreview" zoomScaleNormal="115" zoomScaleSheetLayoutView="100" workbookViewId="0">
      <selection activeCell="B26" sqref="B26"/>
    </sheetView>
  </sheetViews>
  <sheetFormatPr defaultRowHeight="12.75" x14ac:dyDescent="0.2"/>
  <cols>
    <col min="2" max="2" width="6" customWidth="1"/>
    <col min="3" max="3" width="12.85546875" customWidth="1"/>
    <col min="4" max="4" width="33.5703125" customWidth="1"/>
    <col min="5" max="5" width="10.140625" bestFit="1" customWidth="1"/>
    <col min="6" max="6" width="8.28515625"/>
    <col min="7" max="7" width="10.140625" bestFit="1" customWidth="1"/>
    <col min="8" max="8" width="8.85546875"/>
    <col min="9" max="9" width="12" bestFit="1" customWidth="1"/>
    <col min="10" max="10" width="12.140625"/>
    <col min="11" max="11" width="21.5703125"/>
  </cols>
  <sheetData>
    <row r="2" spans="1:11" x14ac:dyDescent="0.2">
      <c r="B2" s="14"/>
      <c r="J2" s="51" t="s">
        <v>18</v>
      </c>
      <c r="K2" s="52"/>
    </row>
    <row r="3" spans="1:11" x14ac:dyDescent="0.2">
      <c r="B3" s="14"/>
      <c r="J3" s="52"/>
      <c r="K3" s="52"/>
    </row>
    <row r="4" spans="1:11" x14ac:dyDescent="0.2">
      <c r="B4" s="14"/>
      <c r="J4" s="52"/>
      <c r="K4" s="52"/>
    </row>
    <row r="5" spans="1:11" x14ac:dyDescent="0.2">
      <c r="J5" s="52"/>
      <c r="K5" s="52"/>
    </row>
    <row r="6" spans="1:11" ht="15" x14ac:dyDescent="0.2">
      <c r="B6" s="2"/>
      <c r="J6" s="53" t="s">
        <v>19</v>
      </c>
      <c r="K6" s="53"/>
    </row>
    <row r="7" spans="1:11" x14ac:dyDescent="0.2">
      <c r="B7" s="13"/>
    </row>
    <row r="8" spans="1:11" ht="20.25" customHeight="1" x14ac:dyDescent="0.2">
      <c r="A8" s="22"/>
      <c r="B8" s="57" t="s">
        <v>51</v>
      </c>
      <c r="C8" s="57"/>
      <c r="D8" s="57"/>
      <c r="E8" s="57"/>
      <c r="F8" s="57"/>
      <c r="G8" s="57"/>
      <c r="H8" s="57"/>
      <c r="K8" s="27">
        <v>45208</v>
      </c>
    </row>
    <row r="9" spans="1:11" ht="22.5" customHeight="1" x14ac:dyDescent="0.2">
      <c r="A9" s="23"/>
      <c r="B9" s="57"/>
      <c r="C9" s="57"/>
      <c r="D9" s="57"/>
      <c r="E9" s="57"/>
      <c r="F9" s="57"/>
      <c r="G9" s="57"/>
      <c r="H9" s="57"/>
      <c r="K9" s="26" t="s">
        <v>20</v>
      </c>
    </row>
    <row r="10" spans="1:11" ht="22.5" customHeight="1" thickBot="1" x14ac:dyDescent="0.3">
      <c r="B10" s="58" t="s">
        <v>22</v>
      </c>
      <c r="C10" s="58"/>
      <c r="D10" s="20"/>
      <c r="E10" s="21"/>
      <c r="F10" s="21"/>
      <c r="G10" s="21"/>
      <c r="H10" s="21"/>
      <c r="K10" s="16"/>
    </row>
    <row r="11" spans="1:11" ht="32.25" customHeight="1" thickBot="1" x14ac:dyDescent="0.25">
      <c r="B11" s="65" t="s">
        <v>21</v>
      </c>
      <c r="C11" s="67" t="s">
        <v>32</v>
      </c>
      <c r="D11" s="68"/>
      <c r="E11" s="71" t="s">
        <v>33</v>
      </c>
      <c r="F11" s="72"/>
      <c r="G11" s="72"/>
      <c r="H11" s="73"/>
      <c r="I11" s="74" t="s">
        <v>34</v>
      </c>
      <c r="J11" s="59" t="s">
        <v>23</v>
      </c>
      <c r="K11" s="59" t="s">
        <v>35</v>
      </c>
    </row>
    <row r="12" spans="1:11" ht="19.5" customHeight="1" thickBot="1" x14ac:dyDescent="0.25">
      <c r="B12" s="66"/>
      <c r="C12" s="69"/>
      <c r="D12" s="70"/>
      <c r="E12" s="37" t="s">
        <v>36</v>
      </c>
      <c r="F12" s="37" t="s">
        <v>37</v>
      </c>
      <c r="G12" s="37" t="s">
        <v>38</v>
      </c>
      <c r="H12" s="37" t="s">
        <v>39</v>
      </c>
      <c r="I12" s="75"/>
      <c r="J12" s="60"/>
      <c r="K12" s="60"/>
    </row>
    <row r="13" spans="1:11" ht="51.75" customHeight="1" thickBot="1" x14ac:dyDescent="0.25">
      <c r="B13" s="17" t="s">
        <v>0</v>
      </c>
      <c r="C13" s="61" t="s">
        <v>40</v>
      </c>
      <c r="D13" s="62"/>
      <c r="E13" s="37" t="s">
        <v>41</v>
      </c>
      <c r="F13" s="38"/>
      <c r="G13" s="39">
        <v>3144563</v>
      </c>
      <c r="H13" s="38"/>
      <c r="I13" s="39">
        <f>+H13+G13+F13+E13</f>
        <v>6284189</v>
      </c>
      <c r="J13" s="40" t="s">
        <v>42</v>
      </c>
      <c r="K13" s="41"/>
    </row>
    <row r="14" spans="1:11" ht="51.75" customHeight="1" thickBot="1" x14ac:dyDescent="0.25">
      <c r="B14" s="18" t="s">
        <v>1</v>
      </c>
      <c r="C14" s="63" t="s">
        <v>43</v>
      </c>
      <c r="D14" s="64"/>
      <c r="E14" s="40" t="s">
        <v>44</v>
      </c>
      <c r="F14" s="38"/>
      <c r="G14" s="45">
        <f>+G16</f>
        <v>135100</v>
      </c>
      <c r="H14" s="38"/>
      <c r="I14" s="40" t="s">
        <v>44</v>
      </c>
      <c r="J14" s="40" t="s">
        <v>42</v>
      </c>
      <c r="K14" s="41"/>
    </row>
    <row r="15" spans="1:11" ht="51.75" customHeight="1" thickBot="1" x14ac:dyDescent="0.25">
      <c r="B15" s="15" t="s">
        <v>2</v>
      </c>
      <c r="C15" s="38"/>
      <c r="D15" s="37" t="s">
        <v>45</v>
      </c>
      <c r="E15" s="40" t="s">
        <v>44</v>
      </c>
      <c r="F15" s="38"/>
      <c r="G15" s="38"/>
      <c r="H15" s="38"/>
      <c r="I15" s="40" t="s">
        <v>44</v>
      </c>
      <c r="J15" s="40" t="s">
        <v>42</v>
      </c>
      <c r="K15" s="41"/>
    </row>
    <row r="16" spans="1:11" ht="51.75" customHeight="1" thickBot="1" x14ac:dyDescent="0.25">
      <c r="B16" s="15" t="s">
        <v>3</v>
      </c>
      <c r="C16" s="54" t="s">
        <v>46</v>
      </c>
      <c r="D16" s="34" t="s">
        <v>47</v>
      </c>
      <c r="E16" s="40" t="s">
        <v>42</v>
      </c>
      <c r="F16" s="38"/>
      <c r="G16" s="39">
        <v>135100</v>
      </c>
      <c r="H16" s="38"/>
      <c r="I16" s="40" t="s">
        <v>42</v>
      </c>
      <c r="J16" s="40" t="s">
        <v>42</v>
      </c>
      <c r="K16" s="41"/>
    </row>
    <row r="17" spans="2:11" ht="51.75" customHeight="1" thickBot="1" x14ac:dyDescent="0.25">
      <c r="B17" s="15" t="s">
        <v>4</v>
      </c>
      <c r="C17" s="55"/>
      <c r="D17" s="35" t="s">
        <v>52</v>
      </c>
      <c r="E17" s="40" t="s">
        <v>42</v>
      </c>
      <c r="F17" s="38"/>
      <c r="G17" s="38"/>
      <c r="H17" s="38"/>
      <c r="I17" s="40" t="s">
        <v>42</v>
      </c>
      <c r="J17" s="40" t="s">
        <v>42</v>
      </c>
      <c r="K17" s="41"/>
    </row>
    <row r="18" spans="2:11" ht="51.75" customHeight="1" thickBot="1" x14ac:dyDescent="0.25">
      <c r="B18" s="15" t="s">
        <v>5</v>
      </c>
      <c r="C18" s="55"/>
      <c r="D18" s="35" t="s">
        <v>48</v>
      </c>
      <c r="E18" s="40" t="s">
        <v>42</v>
      </c>
      <c r="F18" s="38"/>
      <c r="G18" s="38"/>
      <c r="H18" s="38"/>
      <c r="I18" s="40" t="s">
        <v>42</v>
      </c>
      <c r="J18" s="40" t="s">
        <v>42</v>
      </c>
      <c r="K18" s="41"/>
    </row>
    <row r="19" spans="2:11" ht="51.75" customHeight="1" thickBot="1" x14ac:dyDescent="0.25">
      <c r="B19" s="15" t="s">
        <v>6</v>
      </c>
      <c r="C19" s="56"/>
      <c r="D19" s="36" t="s">
        <v>49</v>
      </c>
      <c r="E19" s="40" t="s">
        <v>42</v>
      </c>
      <c r="F19" s="38"/>
      <c r="G19" s="38"/>
      <c r="H19" s="38"/>
      <c r="I19" s="40" t="s">
        <v>42</v>
      </c>
      <c r="J19" s="40" t="s">
        <v>42</v>
      </c>
      <c r="K19" s="41"/>
    </row>
    <row r="20" spans="2:11" ht="51.75" customHeight="1" thickBot="1" x14ac:dyDescent="0.25">
      <c r="B20" s="19" t="s">
        <v>7</v>
      </c>
      <c r="C20" s="38"/>
      <c r="D20" s="44" t="s">
        <v>50</v>
      </c>
      <c r="E20" s="42">
        <v>3446626</v>
      </c>
      <c r="F20" s="38"/>
      <c r="G20" s="42">
        <f>+G19+G18+G17+G16+G13</f>
        <v>3279663</v>
      </c>
      <c r="H20" s="38"/>
      <c r="I20" s="42">
        <f>+G20+E20</f>
        <v>6726289</v>
      </c>
      <c r="J20" s="43"/>
      <c r="K20" s="41"/>
    </row>
    <row r="22" spans="2:11" x14ac:dyDescent="0.2">
      <c r="B22" s="47" t="s">
        <v>16</v>
      </c>
      <c r="C22" s="47"/>
      <c r="D22" s="47"/>
      <c r="E22" s="25"/>
      <c r="F22" s="24"/>
      <c r="G22" s="24"/>
      <c r="H22" s="24"/>
      <c r="I22" s="49" t="s">
        <v>15</v>
      </c>
      <c r="J22" s="50"/>
      <c r="K22" s="50"/>
    </row>
    <row r="24" spans="2:11" x14ac:dyDescent="0.2">
      <c r="B24" s="12"/>
    </row>
    <row r="25" spans="2:11" x14ac:dyDescent="0.2">
      <c r="B25" s="47" t="s">
        <v>55</v>
      </c>
      <c r="C25" s="48"/>
      <c r="D25" s="48"/>
      <c r="E25" s="25"/>
      <c r="F25" s="24"/>
      <c r="G25" s="24"/>
      <c r="H25" s="24"/>
      <c r="I25" s="49" t="s">
        <v>17</v>
      </c>
      <c r="J25" s="50"/>
      <c r="K25" s="50"/>
    </row>
    <row r="26" spans="2:11" x14ac:dyDescent="0.2">
      <c r="B26" s="12"/>
    </row>
    <row r="28" spans="2:11" ht="143.1" customHeight="1" x14ac:dyDescent="0.2"/>
  </sheetData>
  <mergeCells count="17">
    <mergeCell ref="J11:J12"/>
    <mergeCell ref="B22:D22"/>
    <mergeCell ref="B25:D25"/>
    <mergeCell ref="I22:K22"/>
    <mergeCell ref="I25:K25"/>
    <mergeCell ref="J2:K5"/>
    <mergeCell ref="J6:K6"/>
    <mergeCell ref="C16:C19"/>
    <mergeCell ref="B8:H9"/>
    <mergeCell ref="B10:C10"/>
    <mergeCell ref="K11:K12"/>
    <mergeCell ref="C13:D13"/>
    <mergeCell ref="C14:D14"/>
    <mergeCell ref="B11:B12"/>
    <mergeCell ref="C11:D12"/>
    <mergeCell ref="E11:H11"/>
    <mergeCell ref="I11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view="pageBreakPreview" topLeftCell="A7" zoomScale="190" zoomScaleNormal="100" zoomScaleSheetLayoutView="190" workbookViewId="0">
      <selection activeCell="B23" sqref="B23"/>
    </sheetView>
  </sheetViews>
  <sheetFormatPr defaultRowHeight="12.75" x14ac:dyDescent="0.2"/>
  <cols>
    <col min="2" max="2" width="17.28515625" customWidth="1"/>
    <col min="3" max="3" width="72.28515625" customWidth="1"/>
    <col min="4" max="4" width="42.28515625" customWidth="1"/>
  </cols>
  <sheetData>
    <row r="1" spans="2:8" x14ac:dyDescent="0.2">
      <c r="C1" s="29"/>
      <c r="D1" s="30"/>
      <c r="H1" s="77"/>
    </row>
    <row r="2" spans="2:8" x14ac:dyDescent="0.2">
      <c r="B2" s="2"/>
      <c r="C2" s="30"/>
      <c r="D2" s="77" t="s">
        <v>25</v>
      </c>
      <c r="H2" s="77"/>
    </row>
    <row r="3" spans="2:8" x14ac:dyDescent="0.2">
      <c r="C3" s="30"/>
      <c r="D3" s="77"/>
      <c r="H3" s="77"/>
    </row>
    <row r="4" spans="2:8" x14ac:dyDescent="0.2">
      <c r="B4" s="1"/>
      <c r="C4" s="30"/>
      <c r="D4" s="77"/>
      <c r="H4" s="77"/>
    </row>
    <row r="5" spans="2:8" x14ac:dyDescent="0.2">
      <c r="C5" s="30"/>
      <c r="D5" s="77"/>
    </row>
    <row r="6" spans="2:8" x14ac:dyDescent="0.2">
      <c r="B6" s="2"/>
      <c r="D6" s="77"/>
    </row>
    <row r="7" spans="2:8" ht="21" customHeight="1" x14ac:dyDescent="0.2">
      <c r="B7" s="76" t="s">
        <v>24</v>
      </c>
      <c r="C7" s="76"/>
      <c r="D7" s="77"/>
    </row>
    <row r="8" spans="2:8" ht="38.25" customHeight="1" x14ac:dyDescent="0.2">
      <c r="B8" s="76"/>
      <c r="C8" s="76"/>
      <c r="D8" s="77"/>
    </row>
    <row r="9" spans="2:8" ht="38.25" customHeight="1" thickBot="1" x14ac:dyDescent="0.25">
      <c r="B9" s="58" t="s">
        <v>22</v>
      </c>
      <c r="C9" s="58"/>
      <c r="D9" s="28"/>
    </row>
    <row r="10" spans="2:8" ht="13.5" thickBot="1" x14ac:dyDescent="0.25">
      <c r="B10" s="78" t="s">
        <v>8</v>
      </c>
      <c r="C10" s="80" t="s">
        <v>13</v>
      </c>
      <c r="D10" s="4" t="s">
        <v>14</v>
      </c>
    </row>
    <row r="11" spans="2:8" ht="13.5" thickBot="1" x14ac:dyDescent="0.25">
      <c r="B11" s="79"/>
      <c r="C11" s="81"/>
      <c r="D11" s="33" t="s">
        <v>31</v>
      </c>
    </row>
    <row r="12" spans="2:8" ht="22.5" customHeight="1" thickBot="1" x14ac:dyDescent="0.25">
      <c r="B12" s="5" t="s">
        <v>0</v>
      </c>
      <c r="C12" s="32" t="s">
        <v>26</v>
      </c>
      <c r="D12" s="46">
        <v>340100</v>
      </c>
    </row>
    <row r="13" spans="2:8" ht="29.25" customHeight="1" thickBot="1" x14ac:dyDescent="0.25">
      <c r="B13" s="6" t="s">
        <v>9</v>
      </c>
      <c r="C13" s="32" t="s">
        <v>27</v>
      </c>
      <c r="D13" s="46">
        <v>3698564.9</v>
      </c>
    </row>
    <row r="14" spans="2:8" ht="33.75" customHeight="1" thickBot="1" x14ac:dyDescent="0.25">
      <c r="B14" s="7" t="s">
        <v>7</v>
      </c>
      <c r="C14" s="32" t="s">
        <v>53</v>
      </c>
      <c r="D14" s="46" t="s">
        <v>54</v>
      </c>
    </row>
    <row r="15" spans="2:8" ht="36" customHeight="1" thickBot="1" x14ac:dyDescent="0.25">
      <c r="B15" s="5" t="s">
        <v>10</v>
      </c>
      <c r="C15" s="32" t="s">
        <v>28</v>
      </c>
      <c r="D15" s="46" t="s">
        <v>54</v>
      </c>
    </row>
    <row r="16" spans="2:8" ht="32.25" customHeight="1" thickBot="1" x14ac:dyDescent="0.25">
      <c r="B16" s="5" t="s">
        <v>11</v>
      </c>
      <c r="C16" s="32" t="s">
        <v>29</v>
      </c>
      <c r="D16" s="46" t="s">
        <v>54</v>
      </c>
    </row>
    <row r="17" spans="2:11" ht="22.5" customHeight="1" thickBot="1" x14ac:dyDescent="0.25">
      <c r="B17" s="8" t="s">
        <v>12</v>
      </c>
      <c r="C17" s="32" t="s">
        <v>30</v>
      </c>
      <c r="D17" s="46">
        <f>+D13</f>
        <v>3698564.9</v>
      </c>
    </row>
    <row r="19" spans="2:11" x14ac:dyDescent="0.2">
      <c r="B19" s="47" t="s">
        <v>16</v>
      </c>
      <c r="C19" s="47"/>
      <c r="D19" s="31" t="s">
        <v>15</v>
      </c>
      <c r="E19" s="25"/>
      <c r="F19" s="24"/>
      <c r="G19" s="24"/>
      <c r="H19" s="24"/>
      <c r="I19" s="49"/>
      <c r="J19" s="50"/>
      <c r="K19" s="50"/>
    </row>
    <row r="21" spans="2:11" x14ac:dyDescent="0.2">
      <c r="B21" s="12"/>
    </row>
    <row r="22" spans="2:11" x14ac:dyDescent="0.2">
      <c r="B22" s="47" t="s">
        <v>55</v>
      </c>
      <c r="C22" s="47"/>
      <c r="D22" s="31" t="s">
        <v>17</v>
      </c>
      <c r="E22" s="25"/>
      <c r="F22" s="24"/>
      <c r="G22" s="24"/>
      <c r="H22" s="24"/>
      <c r="I22" s="49"/>
      <c r="J22" s="50"/>
      <c r="K22" s="50"/>
    </row>
    <row r="23" spans="2:11" x14ac:dyDescent="0.2">
      <c r="B23" s="12"/>
    </row>
    <row r="24" spans="2:11" x14ac:dyDescent="0.2">
      <c r="B24" s="3"/>
    </row>
    <row r="26" spans="2:11" ht="80.099999999999994" customHeight="1" x14ac:dyDescent="0.2"/>
    <row r="28" spans="2:11" ht="75.2" customHeight="1" x14ac:dyDescent="0.2"/>
    <row r="30" spans="2:11" x14ac:dyDescent="0.2">
      <c r="B30" s="3"/>
    </row>
    <row r="32" spans="2:11" x14ac:dyDescent="0.2">
      <c r="B32" s="3"/>
    </row>
    <row r="34" spans="2:2" x14ac:dyDescent="0.2">
      <c r="B34" s="9"/>
    </row>
    <row r="36" spans="2:2" x14ac:dyDescent="0.2">
      <c r="B36" s="10"/>
    </row>
    <row r="38" spans="2:2" x14ac:dyDescent="0.2">
      <c r="B38" s="11"/>
    </row>
  </sheetData>
  <mergeCells count="10">
    <mergeCell ref="I22:K22"/>
    <mergeCell ref="B19:C19"/>
    <mergeCell ref="B22:C22"/>
    <mergeCell ref="B10:B11"/>
    <mergeCell ref="C10:C11"/>
    <mergeCell ref="B7:C8"/>
    <mergeCell ref="B9:C9"/>
    <mergeCell ref="H1:H4"/>
    <mergeCell ref="D2:D8"/>
    <mergeCell ref="I19:K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Sheet1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30F14_IFY_1</dc:creator>
  <cp:lastModifiedBy>UCER</cp:lastModifiedBy>
  <cp:lastPrinted>2023-10-09T12:32:59Z</cp:lastPrinted>
  <dcterms:created xsi:type="dcterms:W3CDTF">2023-10-09T11:50:08Z</dcterms:created>
  <dcterms:modified xsi:type="dcterms:W3CDTF">2023-10-09T12:59:18Z</dcterms:modified>
</cp:coreProperties>
</file>